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C70" i="1"/>
  <c r="H28" i="1"/>
  <c r="H24" i="1" l="1"/>
  <c r="H31" i="1" l="1"/>
  <c r="H36" i="1"/>
  <c r="H57" i="1" l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<sst xmlns="http://schemas.openxmlformats.org/spreadsheetml/2006/main" count="76" uniqueCount="47">
  <si>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</si>
  <si>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</si>
  <si>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</si>
  <si>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</si>
  <si>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</si>
  <si>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</si>
  <si>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</si>
  <si>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</si>
  <si>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</si>
  <si>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</si>
  <si>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</si>
  <si>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</si>
  <si>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</si>
  <si>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</si>
  <si>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</si>
  <si>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</si>
  <si>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</si>
  <si>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</si>
  <si>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</si>
  <si>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</si>
  <si>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</si>
  <si>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</si>
  <si>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</si>
  <si>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</si>
  <si>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</si>
  <si>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</si>
  <si>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</si>
  <si>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</si>
  <si>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</si>
  <si>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</si>
  <si>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29.07.2024</t>
  </si>
  <si>
    <t>Primljena i neutrošena participacija od 29.07.2024</t>
  </si>
  <si>
    <t xml:space="preserve">Dana 29.07.2024.godine Dom zdravlja Požarevac je izvršio plaćanje prema dobavljačima: </t>
  </si>
  <si>
    <t>TE-KO Kostolac</t>
  </si>
  <si>
    <t>NIS a.d.</t>
  </si>
  <si>
    <t>Toplifikacija JP</t>
  </si>
  <si>
    <t>JP POŠTA SRBIJE</t>
  </si>
  <si>
    <t>TEKO19182/1/2024/501</t>
  </si>
  <si>
    <t>9005597359</t>
  </si>
  <si>
    <t>9005599840</t>
  </si>
  <si>
    <t>9005625074</t>
  </si>
  <si>
    <t>9005629149</t>
  </si>
  <si>
    <t>OG2/2024-2474</t>
  </si>
  <si>
    <t>OG2/2024-2473</t>
  </si>
  <si>
    <t>240002102994</t>
  </si>
  <si>
    <t>UKUPNO ENERGENTI- PO TREBOVANJU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</si>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</sst>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7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0" borderId="1" xfId="2" applyFont="1" applyBorder="1"/>
    <xf numFmtId="0" fontId="7" fillId="0" borderId="1" xfId="2" applyBorder="1"/>
    <xf numFmtId="0" fontId="8" fillId="0" borderId="1" xfId="2" applyFont="1" applyFill="1" applyBorder="1"/>
    <xf numFmtId="167" fontId="8" fillId="0" borderId="1" xfId="2" applyNumberFormat="1" applyFont="1" applyFill="1" applyBorder="1"/>
    <xf numFmtId="49" fontId="8" fillId="0" borderId="1" xfId="2" applyNumberFormat="1" applyFont="1" applyBorder="1"/>
    <xf numFmtId="167" fontId="8" fillId="0" borderId="1" xfId="2" applyNumberFormat="1" applyFont="1" applyBorder="1"/>
    <xf numFmtId="49" fontId="7" fillId="0" borderId="1" xfId="2" applyNumberFormat="1" applyBorder="1"/>
    <xf numFmtId="167" fontId="9" fillId="0" borderId="1" xfId="2" applyNumberFormat="1" applyFont="1" applyBorder="1"/>
    <xf numFmtId="4" fontId="9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  <xf numFmtId="4" fontId="8" fillId="0" borderId="1" xfId="2" applyNumberFormat="1" applyFont="1" applyFill="1" applyBorder="1"/>
    <xf numFmtId="0" fontId="10" fillId="0" borderId="1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tabSelected="1" topLeftCell="B25" zoomScaleNormal="100" workbookViewId="0">
      <selection activeCell="E73" sqref="E7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45502</v>
      </c>
      <c r="H12" s="12">
        <v>847449.07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45502</v>
      </c>
      <c r="H13" s="1">
        <f>H14+H29-H37-H50</f>
        <v>685458.6100000008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45502</v>
      </c>
      <c r="H14" s="2">
        <f>SUM(H15:H28)</f>
        <v>2654182.6600000006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75762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96614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1910545.17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</f>
        <v>0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</f>
        <v>116094.78000000016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45502</v>
      </c>
      <c r="H29" s="2">
        <f>H30+H31+H32+H33+H35+H36+H34</f>
        <v>56261.119999999952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</f>
        <v>49492.419999999955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</f>
        <v>6768.6999999999971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45502</v>
      </c>
      <c r="H37" s="3">
        <f>SUM(H38:H49)</f>
        <v>2024985.17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96614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1910545.17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17826</f>
        <v>17826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45502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45502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847449.07000000123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  <row r="63" spans="2:12" x14ac:dyDescent="0.25">
      <c r="B63" s="54" t="s">
        <v>33</v>
      </c>
      <c r="C63" s="57">
        <v>28795.17</v>
      </c>
      <c r="D63" s="58" t="s">
        <v>37</v>
      </c>
    </row>
    <row r="64" spans="2:12" x14ac:dyDescent="0.25">
      <c r="B64" s="54" t="s">
        <v>34</v>
      </c>
      <c r="C64" s="57">
        <v>687806.52</v>
      </c>
      <c r="D64" s="58" t="s">
        <v>38</v>
      </c>
    </row>
    <row r="65" spans="2:4" x14ac:dyDescent="0.25">
      <c r="B65" s="54" t="s">
        <v>34</v>
      </c>
      <c r="C65" s="59">
        <v>12077.93</v>
      </c>
      <c r="D65" s="58" t="s">
        <v>39</v>
      </c>
    </row>
    <row r="66" spans="2:4" x14ac:dyDescent="0.25">
      <c r="B66" s="54" t="s">
        <v>34</v>
      </c>
      <c r="C66" s="57">
        <v>653495.63</v>
      </c>
      <c r="D66" s="58" t="s">
        <v>40</v>
      </c>
    </row>
    <row r="67" spans="2:4" x14ac:dyDescent="0.25">
      <c r="B67" s="54" t="s">
        <v>34</v>
      </c>
      <c r="C67" s="59">
        <v>29960</v>
      </c>
      <c r="D67" s="58" t="s">
        <v>41</v>
      </c>
    </row>
    <row r="68" spans="2:4" x14ac:dyDescent="0.25">
      <c r="B68" s="55" t="s">
        <v>35</v>
      </c>
      <c r="C68" s="59">
        <v>168033.26</v>
      </c>
      <c r="D68" s="60" t="s">
        <v>42</v>
      </c>
    </row>
    <row r="69" spans="2:4" x14ac:dyDescent="0.25">
      <c r="B69" s="55" t="s">
        <v>35</v>
      </c>
      <c r="C69" s="59">
        <v>330376.65999999997</v>
      </c>
      <c r="D69" s="60" t="s">
        <v>43</v>
      </c>
    </row>
    <row r="70" spans="2:4" x14ac:dyDescent="0.25">
      <c r="B70" s="64" t="s">
        <v>45</v>
      </c>
      <c r="C70" s="61">
        <f>SUM(C63:C69)</f>
        <v>1910545.17</v>
      </c>
      <c r="D70" s="60"/>
    </row>
    <row r="71" spans="2:4" x14ac:dyDescent="0.25">
      <c r="B71" s="56" t="s">
        <v>36</v>
      </c>
      <c r="C71" s="65">
        <v>17826</v>
      </c>
      <c r="D71" s="63" t="s">
        <v>44</v>
      </c>
    </row>
    <row r="72" spans="2:4" x14ac:dyDescent="0.25">
      <c r="B72" s="66" t="s">
        <v>46</v>
      </c>
      <c r="C72" s="62">
        <v>17826</v>
      </c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2024-07-30T05:38:12Z</dcterms:modified>
  <cp:category/>
  <cp:contentStatus/>
</cp:coreProperties>
</file>